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11145"/>
  </bookViews>
  <sheets>
    <sheet name="公开招聘面试人员" sheetId="1" r:id="rId1"/>
  </sheets>
  <definedNames>
    <definedName name="_xlnm.Print_Titles" localSheetId="0">公开招聘面试人员!$3:$3</definedName>
  </definedNames>
  <calcPr calcId="144525"/>
</workbook>
</file>

<file path=xl/sharedStrings.xml><?xml version="1.0" encoding="utf-8"?>
<sst xmlns="http://schemas.openxmlformats.org/spreadsheetml/2006/main" count="29" uniqueCount="27">
  <si>
    <t>附件1</t>
  </si>
  <si>
    <t>2024年度雅安文旅集团公开招聘人员成绩排名及体检、考察人员名单</t>
  </si>
  <si>
    <t>序号</t>
  </si>
  <si>
    <t>公司</t>
  </si>
  <si>
    <t>报考岗位</t>
  </si>
  <si>
    <t>姓名</t>
  </si>
  <si>
    <t>笔试成绩</t>
  </si>
  <si>
    <t>笔试
折合成绩</t>
  </si>
  <si>
    <t>面试
成绩</t>
  </si>
  <si>
    <t>面试折合成绩</t>
  </si>
  <si>
    <t>综合成绩</t>
  </si>
  <si>
    <t>排名</t>
  </si>
  <si>
    <t>备注</t>
  </si>
  <si>
    <t>雅安文化旅游集团有限责任公司</t>
  </si>
  <si>
    <t>纪委办公室（驻集团纪检监察组综合室）主管</t>
  </si>
  <si>
    <t>张宁勇</t>
  </si>
  <si>
    <t>进入体检</t>
  </si>
  <si>
    <t>岳文雯</t>
  </si>
  <si>
    <t>雅安文旅开发建设有限公司</t>
  </si>
  <si>
    <t>采购主管</t>
  </si>
  <si>
    <t>张滔</t>
  </si>
  <si>
    <t>孟希</t>
  </si>
  <si>
    <t>雅安红色文化传播有限公司</t>
  </si>
  <si>
    <t>财务岗负责人</t>
  </si>
  <si>
    <t>杨卫东</t>
  </si>
  <si>
    <t>杨露雅</t>
  </si>
  <si>
    <t>面试缺考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</si>
</sst>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K8" sqref="K8"/>
    </sheetView>
  </sheetViews>
  <sheetFormatPr defaultColWidth="9" defaultRowHeight="13.5"/>
  <cols>
    <col min="1" max="1" width="6.75833333333333" style="1" customWidth="1"/>
    <col min="2" max="2" width="19.75" style="1" customWidth="1"/>
    <col min="3" max="3" width="24.25" style="1" customWidth="1"/>
    <col min="4" max="4" width="14.5416666666667" style="1" customWidth="1"/>
    <col min="5" max="5" width="7.75" style="1" customWidth="1"/>
    <col min="6" max="6" width="13.25" style="1" customWidth="1"/>
    <col min="7" max="8" width="9" style="1"/>
    <col min="9" max="9" width="10.375" style="1"/>
    <col min="10" max="10" width="10.375" style="1" customWidth="1"/>
    <col min="11" max="16384" width="9" style="1"/>
  </cols>
  <sheetData>
    <row r="1" spans="1:1">
      <c r="A1" s="1" t="s">
        <v>0</v>
      </c>
    </row>
    <row r="2" ht="49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0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48" customHeight="1" spans="1:11">
      <c r="A4" s="3">
        <v>1</v>
      </c>
      <c r="B4" s="4" t="s">
        <v>13</v>
      </c>
      <c r="C4" s="4" t="s">
        <v>14</v>
      </c>
      <c r="D4" s="4" t="s">
        <v>15</v>
      </c>
      <c r="E4" s="4">
        <v>68</v>
      </c>
      <c r="F4" s="4">
        <f t="shared" ref="F4:F9" si="0">E4/2</f>
        <v>34</v>
      </c>
      <c r="G4" s="5">
        <v>79.4</v>
      </c>
      <c r="H4" s="5">
        <f>G4/2</f>
        <v>39.7</v>
      </c>
      <c r="I4" s="5">
        <f>H4+F4</f>
        <v>73.7</v>
      </c>
      <c r="J4" s="7">
        <f>RANK(I4,$I$4:$I$5)</f>
        <v>1</v>
      </c>
      <c r="K4" s="4" t="s">
        <v>16</v>
      </c>
    </row>
    <row r="5" ht="48" customHeight="1" spans="1:11">
      <c r="A5" s="3">
        <v>2</v>
      </c>
      <c r="B5" s="4"/>
      <c r="C5" s="4"/>
      <c r="D5" s="4" t="s">
        <v>17</v>
      </c>
      <c r="E5" s="4">
        <v>60</v>
      </c>
      <c r="F5" s="4">
        <f t="shared" si="0"/>
        <v>30</v>
      </c>
      <c r="G5" s="5">
        <v>75.4</v>
      </c>
      <c r="H5" s="5">
        <f t="shared" ref="H4:H9" si="1">G5/2</f>
        <v>37.7</v>
      </c>
      <c r="I5" s="5">
        <f t="shared" ref="I4:I9" si="2">H5+F5</f>
        <v>67.7</v>
      </c>
      <c r="J5" s="7">
        <f>RANK(I5,$I$4:$I$5)</f>
        <v>2</v>
      </c>
      <c r="K5" s="8"/>
    </row>
    <row r="6" ht="48" customHeight="1" spans="1:11">
      <c r="A6" s="3">
        <v>3</v>
      </c>
      <c r="B6" s="4" t="s">
        <v>18</v>
      </c>
      <c r="C6" s="4" t="s">
        <v>19</v>
      </c>
      <c r="D6" s="4" t="s">
        <v>20</v>
      </c>
      <c r="E6" s="4">
        <v>92</v>
      </c>
      <c r="F6" s="4">
        <f t="shared" si="0"/>
        <v>46</v>
      </c>
      <c r="G6" s="5">
        <v>87.4</v>
      </c>
      <c r="H6" s="5">
        <f t="shared" si="1"/>
        <v>43.7</v>
      </c>
      <c r="I6" s="5">
        <f t="shared" si="2"/>
        <v>89.7</v>
      </c>
      <c r="J6" s="7">
        <f>RANK(I6,$I$6:$I$7)</f>
        <v>1</v>
      </c>
      <c r="K6" s="4" t="s">
        <v>16</v>
      </c>
    </row>
    <row r="7" ht="48" customHeight="1" spans="1:11">
      <c r="A7" s="3">
        <v>4</v>
      </c>
      <c r="B7" s="4"/>
      <c r="C7" s="4"/>
      <c r="D7" s="5" t="s">
        <v>21</v>
      </c>
      <c r="E7" s="4">
        <v>82</v>
      </c>
      <c r="F7" s="4">
        <f t="shared" si="0"/>
        <v>41</v>
      </c>
      <c r="G7" s="5">
        <v>76.2</v>
      </c>
      <c r="H7" s="5">
        <f t="shared" si="1"/>
        <v>38.1</v>
      </c>
      <c r="I7" s="5">
        <f t="shared" si="2"/>
        <v>79.1</v>
      </c>
      <c r="J7" s="7">
        <f>RANK(I7,$I$6:$I$7)</f>
        <v>2</v>
      </c>
      <c r="K7" s="8"/>
    </row>
    <row r="8" ht="48" customHeight="1" spans="1:11">
      <c r="A8" s="3">
        <v>5</v>
      </c>
      <c r="B8" s="4" t="s">
        <v>22</v>
      </c>
      <c r="C8" s="4" t="s">
        <v>23</v>
      </c>
      <c r="D8" s="6" t="s">
        <v>24</v>
      </c>
      <c r="E8" s="4">
        <v>73</v>
      </c>
      <c r="F8" s="4">
        <f t="shared" si="0"/>
        <v>36.5</v>
      </c>
      <c r="G8" s="5">
        <v>84.2</v>
      </c>
      <c r="H8" s="5">
        <f t="shared" si="1"/>
        <v>42.1</v>
      </c>
      <c r="I8" s="5">
        <f t="shared" si="2"/>
        <v>78.6</v>
      </c>
      <c r="J8" s="7">
        <f>RANK(I8,$I$8:$I$9)</f>
        <v>1</v>
      </c>
      <c r="K8" s="4" t="s">
        <v>16</v>
      </c>
    </row>
    <row r="9" ht="48" customHeight="1" spans="1:11">
      <c r="A9" s="3">
        <v>6</v>
      </c>
      <c r="B9" s="4"/>
      <c r="C9" s="4"/>
      <c r="D9" s="6" t="s">
        <v>25</v>
      </c>
      <c r="E9" s="4">
        <v>67</v>
      </c>
      <c r="F9" s="4">
        <f t="shared" si="0"/>
        <v>33.5</v>
      </c>
      <c r="G9" s="5">
        <v>0</v>
      </c>
      <c r="H9" s="5">
        <f t="shared" si="1"/>
        <v>0</v>
      </c>
      <c r="I9" s="5">
        <f t="shared" si="2"/>
        <v>33.5</v>
      </c>
      <c r="J9" s="9" t="s">
        <v>26</v>
      </c>
      <c r="K9" s="8"/>
    </row>
  </sheetData>
  <mergeCells count="7">
    <mergeCell ref="A2:K2"/>
    <mergeCell ref="B4:B5"/>
    <mergeCell ref="B6:B7"/>
    <mergeCell ref="B8:B9"/>
    <mergeCell ref="C4:C5"/>
    <mergeCell ref="C6:C7"/>
    <mergeCell ref="C8:C9"/>
  </mergeCells>
  <pageMargins left="0.590277777777778" right="0.156944444444444" top="0.393055555555556" bottom="0.393055555555556" header="0.196527777777778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2024-11-18T01:30:00Z</dcterms:created>
  <dcterms:modified xsi:type="dcterms:W3CDTF">2024-12-09T07:24:17Z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